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968\Desktop\democratas\TRANSPARENCIA\P05\"/>
    </mc:Choice>
  </mc:AlternateContent>
  <bookViews>
    <workbookView xWindow="0" yWindow="0" windowWidth="20460" windowHeight="6600"/>
  </bookViews>
  <sheets>
    <sheet name="JUL - SEP" sheetId="2" r:id="rId1"/>
    <sheet name="OCT - DIC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L19" i="2"/>
  <c r="K18" i="2"/>
  <c r="J18" i="2"/>
  <c r="K19" i="2" s="1"/>
  <c r="I18" i="2"/>
  <c r="H18" i="2"/>
  <c r="G18" i="2"/>
  <c r="G20" i="2" s="1"/>
  <c r="F18" i="2"/>
  <c r="F20" i="2" s="1"/>
  <c r="E18" i="2"/>
  <c r="E20" i="2" s="1"/>
  <c r="D18" i="2"/>
  <c r="D20" i="2" s="1"/>
  <c r="J27" i="1"/>
  <c r="I27" i="1"/>
  <c r="H27" i="1"/>
  <c r="I28" i="1" s="1"/>
  <c r="L26" i="1"/>
  <c r="H26" i="1"/>
  <c r="K25" i="1"/>
  <c r="J25" i="1"/>
  <c r="I25" i="1"/>
  <c r="H25" i="1"/>
  <c r="G25" i="1"/>
  <c r="G27" i="1" s="1"/>
  <c r="F25" i="1"/>
  <c r="F27" i="1" s="1"/>
  <c r="G28" i="1" s="1"/>
  <c r="E25" i="1"/>
  <c r="E27" i="1" s="1"/>
  <c r="D25" i="1"/>
  <c r="D27" i="1" s="1"/>
  <c r="E28" i="1" s="1"/>
  <c r="G21" i="2" l="1"/>
  <c r="E21" i="2"/>
  <c r="H19" i="2"/>
  <c r="H20" i="2" s="1"/>
  <c r="I21" i="2" s="1"/>
  <c r="K20" i="2"/>
  <c r="J20" i="2"/>
  <c r="K26" i="1"/>
  <c r="K27" i="1" s="1"/>
  <c r="J28" i="1" s="1"/>
  <c r="J21" i="2" l="1"/>
</calcChain>
</file>

<file path=xl/sharedStrings.xml><?xml version="1.0" encoding="utf-8"?>
<sst xmlns="http://schemas.openxmlformats.org/spreadsheetml/2006/main" count="96" uniqueCount="55">
  <si>
    <t>Nombre:</t>
  </si>
  <si>
    <t>PARTIDO DEMOCRATAS CHILE</t>
  </si>
  <si>
    <t>Rut:</t>
  </si>
  <si>
    <t>95.136.686.0</t>
  </si>
  <si>
    <t>Dirección</t>
  </si>
  <si>
    <t>SUECIA 1033 DP 1603 PROVIDENCIA/SANTIAGO</t>
  </si>
  <si>
    <t>Representante Legal:</t>
  </si>
  <si>
    <t>8.905.786-8 XIMENA CECILIA RINCON GONZALEZ</t>
  </si>
  <si>
    <t>EJERCICIO DE OCTUBRE A DICIEMBRE DEL 2023</t>
  </si>
  <si>
    <t>CODIGO</t>
  </si>
  <si>
    <t>CUENTAS</t>
  </si>
  <si>
    <t>SUMAS</t>
  </si>
  <si>
    <t>SALDOS</t>
  </si>
  <si>
    <t>INVENTARIO</t>
  </si>
  <si>
    <t>RESULTADO</t>
  </si>
  <si>
    <t>DEBITOS</t>
  </si>
  <si>
    <t>CREDITOS</t>
  </si>
  <si>
    <t>DEUDOR</t>
  </si>
  <si>
    <t>ACREEDOR</t>
  </si>
  <si>
    <t>ACTIVO</t>
  </si>
  <si>
    <t>PASIVO</t>
  </si>
  <si>
    <t>PERDIDAS</t>
  </si>
  <si>
    <t>GANANCIAS</t>
  </si>
  <si>
    <t>1101-01</t>
  </si>
  <si>
    <t>CUENTA CAJA</t>
  </si>
  <si>
    <t>1101-03</t>
  </si>
  <si>
    <t>BANCO ESTADO</t>
  </si>
  <si>
    <t>1113-02</t>
  </si>
  <si>
    <t>IVA CREDITO FISCAL</t>
  </si>
  <si>
    <t>2102-01</t>
  </si>
  <si>
    <t>FACTURAS POR PAGAR, CORRIENTES</t>
  </si>
  <si>
    <t>2102-11</t>
  </si>
  <si>
    <t>HONORARIOS POR PAGAR</t>
  </si>
  <si>
    <t>2105-04</t>
  </si>
  <si>
    <t>RETENCION PROFESIONALES</t>
  </si>
  <si>
    <t>4101-01</t>
  </si>
  <si>
    <t>CAMPAÑA</t>
  </si>
  <si>
    <t>4101-02</t>
  </si>
  <si>
    <t>APOYO TERRITORIAL</t>
  </si>
  <si>
    <t>4101-08</t>
  </si>
  <si>
    <t>GASTOS POR APORTES</t>
  </si>
  <si>
    <t>4201-02</t>
  </si>
  <si>
    <t>HONORARIOS PROFESIONALES</t>
  </si>
  <si>
    <t>4201-20</t>
  </si>
  <si>
    <t>ASESORIAS CONTABLES</t>
  </si>
  <si>
    <t>4201-24</t>
  </si>
  <si>
    <t>IVA NO RECUPERABLE</t>
  </si>
  <si>
    <t>4201-30</t>
  </si>
  <si>
    <t>ARRIENDOS Y GASTOS COMUNES</t>
  </si>
  <si>
    <t>5101-01</t>
  </si>
  <si>
    <t>APORTES</t>
  </si>
  <si>
    <t>Perdidas del ejercicio</t>
  </si>
  <si>
    <t>TOTALES</t>
  </si>
  <si>
    <t>BALANCE PRELIMINAR</t>
  </si>
  <si>
    <t>EJERCICIO DE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</si>
</sst>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41" fontId="2" fillId="0" borderId="0" xfId="2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41" fontId="3" fillId="0" borderId="0" xfId="2" applyFont="1" applyFill="1" applyBorder="1" applyAlignment="1">
      <alignment horizontal="center" wrapText="1"/>
    </xf>
    <xf numFmtId="41" fontId="4" fillId="0" borderId="0" xfId="2" applyFont="1" applyFill="1" applyBorder="1" applyAlignment="1">
      <alignment horizontal="center" vertical="center" wrapText="1"/>
    </xf>
    <xf numFmtId="41" fontId="4" fillId="2" borderId="7" xfId="2" applyFont="1" applyFill="1" applyBorder="1" applyAlignment="1">
      <alignment horizontal="center" vertical="center" wrapText="1"/>
    </xf>
    <xf numFmtId="41" fontId="4" fillId="2" borderId="8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readingOrder="1"/>
    </xf>
    <xf numFmtId="0" fontId="5" fillId="0" borderId="9" xfId="0" applyFont="1" applyFill="1" applyBorder="1" applyAlignment="1">
      <alignment horizontal="left" vertical="center"/>
    </xf>
    <xf numFmtId="164" fontId="5" fillId="0" borderId="9" xfId="1" applyNumberFormat="1" applyFont="1" applyFill="1" applyBorder="1" applyAlignment="1">
      <alignment vertical="center" readingOrder="1"/>
    </xf>
    <xf numFmtId="164" fontId="5" fillId="0" borderId="9" xfId="1" applyNumberFormat="1" applyFont="1" applyFill="1" applyBorder="1" applyAlignment="1">
      <alignment horizontal="right" vertical="center" readingOrder="1"/>
    </xf>
    <xf numFmtId="41" fontId="5" fillId="0" borderId="0" xfId="2" applyFont="1" applyFill="1" applyBorder="1" applyAlignment="1">
      <alignment vertical="center" readingOrder="1"/>
    </xf>
    <xf numFmtId="0" fontId="6" fillId="0" borderId="10" xfId="0" applyFont="1" applyFill="1" applyBorder="1" applyAlignment="1">
      <alignment horizontal="center" readingOrder="1"/>
    </xf>
    <xf numFmtId="0" fontId="6" fillId="0" borderId="11" xfId="0" applyFont="1" applyFill="1" applyBorder="1"/>
    <xf numFmtId="164" fontId="6" fillId="0" borderId="11" xfId="1" applyNumberFormat="1" applyFont="1" applyFill="1" applyBorder="1"/>
    <xf numFmtId="41" fontId="5" fillId="2" borderId="7" xfId="2" applyFont="1" applyFill="1" applyBorder="1" applyAlignment="1">
      <alignment wrapText="1"/>
    </xf>
    <xf numFmtId="41" fontId="5" fillId="0" borderId="0" xfId="2" applyFont="1" applyFill="1" applyBorder="1" applyAlignment="1">
      <alignment wrapText="1"/>
    </xf>
    <xf numFmtId="41" fontId="5" fillId="2" borderId="8" xfId="2" applyFont="1" applyFill="1" applyBorder="1" applyAlignment="1">
      <alignment wrapText="1"/>
    </xf>
    <xf numFmtId="41" fontId="2" fillId="0" borderId="0" xfId="0" applyNumberFormat="1" applyFont="1"/>
    <xf numFmtId="41" fontId="5" fillId="2" borderId="6" xfId="2" applyFont="1" applyFill="1" applyBorder="1" applyAlignment="1">
      <alignment wrapText="1"/>
    </xf>
    <xf numFmtId="41" fontId="5" fillId="2" borderId="14" xfId="2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41" fontId="2" fillId="0" borderId="0" xfId="2" applyFont="1" applyFill="1" applyBorder="1" applyAlignment="1">
      <alignment wrapText="1"/>
    </xf>
    <xf numFmtId="0" fontId="4" fillId="2" borderId="1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1" fontId="4" fillId="2" borderId="3" xfId="2" applyFont="1" applyFill="1" applyBorder="1" applyAlignment="1">
      <alignment horizontal="center" vertical="center" wrapText="1"/>
    </xf>
    <xf numFmtId="41" fontId="4" fillId="2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abSelected="1" workbookViewId="0">
      <selection activeCell="C22" sqref="C22"/>
    </sheetView>
  </sheetViews>
  <sheetFormatPr baseColWidth="10" defaultColWidth="11.5703125" defaultRowHeight="15" x14ac:dyDescent="0.25"/>
  <cols>
    <col min="1" max="1" width="6.42578125" style="2" customWidth="1"/>
    <col min="2" max="2" width="19.85546875" style="2" bestFit="1" customWidth="1"/>
    <col min="3" max="3" width="50.42578125" style="2" bestFit="1" customWidth="1"/>
    <col min="4" max="5" width="18.5703125" style="2" customWidth="1"/>
    <col min="6" max="6" width="16.5703125" style="2" customWidth="1"/>
    <col min="7" max="7" width="17.28515625" style="2" customWidth="1"/>
    <col min="8" max="8" width="16.5703125" style="2" customWidth="1"/>
    <col min="9" max="9" width="17.28515625" style="2" customWidth="1"/>
    <col min="10" max="12" width="16.5703125" style="2" customWidth="1"/>
    <col min="13" max="16384" width="11.5703125" style="2"/>
  </cols>
  <sheetData>
    <row r="1" spans="2:12" x14ac:dyDescent="0.25">
      <c r="B1" s="1" t="s">
        <v>0</v>
      </c>
      <c r="C1" s="2" t="s">
        <v>1</v>
      </c>
      <c r="D1" s="3"/>
      <c r="E1" s="3"/>
      <c r="F1" s="3"/>
      <c r="G1" s="3"/>
      <c r="H1" s="3"/>
      <c r="I1" s="1"/>
      <c r="J1" s="1"/>
      <c r="K1" s="1"/>
      <c r="L1" s="1"/>
    </row>
    <row r="2" spans="2:12" x14ac:dyDescent="0.25">
      <c r="B2" s="1" t="s">
        <v>2</v>
      </c>
      <c r="C2" s="2" t="s">
        <v>3</v>
      </c>
      <c r="D2" s="3"/>
      <c r="E2" s="3"/>
      <c r="F2" s="3"/>
      <c r="G2" s="3"/>
      <c r="H2" s="3"/>
      <c r="I2" s="1"/>
      <c r="J2" s="1"/>
      <c r="K2" s="1"/>
      <c r="L2" s="1"/>
    </row>
    <row r="3" spans="2:12" x14ac:dyDescent="0.25">
      <c r="B3" s="1" t="s">
        <v>4</v>
      </c>
      <c r="C3" s="2" t="s">
        <v>5</v>
      </c>
      <c r="D3" s="3"/>
      <c r="E3" s="3"/>
      <c r="F3" s="3"/>
      <c r="G3" s="3"/>
      <c r="H3" s="3"/>
      <c r="I3" s="1"/>
      <c r="J3" s="1"/>
      <c r="K3" s="1"/>
      <c r="L3" s="1"/>
    </row>
    <row r="4" spans="2:12" x14ac:dyDescent="0.25">
      <c r="B4" s="1" t="s">
        <v>6</v>
      </c>
      <c r="C4" s="4" t="s">
        <v>7</v>
      </c>
      <c r="D4" s="3"/>
      <c r="E4" s="3"/>
      <c r="F4" s="3"/>
      <c r="G4" s="3"/>
      <c r="H4" s="3"/>
      <c r="I4" s="1"/>
      <c r="J4" s="1"/>
      <c r="K4" s="1"/>
      <c r="L4" s="1"/>
    </row>
    <row r="5" spans="2:12" x14ac:dyDescent="0.25">
      <c r="B5" s="3"/>
      <c r="C5" s="3"/>
      <c r="D5" s="3"/>
      <c r="E5" s="5"/>
      <c r="F5" s="5"/>
      <c r="G5" s="5"/>
      <c r="H5" s="5"/>
      <c r="I5" s="5"/>
      <c r="J5" s="5"/>
      <c r="K5" s="5"/>
      <c r="L5" s="5"/>
    </row>
    <row r="6" spans="2:12" x14ac:dyDescent="0.25">
      <c r="B6" s="31" t="s">
        <v>53</v>
      </c>
      <c r="C6" s="31"/>
      <c r="D6" s="31"/>
      <c r="E6" s="31"/>
      <c r="F6" s="31"/>
      <c r="G6" s="31"/>
      <c r="H6" s="31"/>
      <c r="I6" s="31"/>
      <c r="J6" s="31"/>
      <c r="K6" s="31"/>
      <c r="L6" s="6"/>
    </row>
    <row r="7" spans="2:12" x14ac:dyDescent="0.25">
      <c r="B7" s="31" t="s">
        <v>54</v>
      </c>
      <c r="C7" s="31"/>
      <c r="D7" s="31"/>
      <c r="E7" s="31"/>
      <c r="F7" s="31"/>
      <c r="G7" s="31"/>
      <c r="H7" s="31"/>
      <c r="I7" s="31"/>
      <c r="J7" s="31"/>
      <c r="K7" s="31"/>
      <c r="L7" s="6"/>
    </row>
    <row r="8" spans="2:12" ht="15.75" thickBot="1" x14ac:dyDescent="0.3">
      <c r="B8" s="6"/>
      <c r="C8" s="6"/>
      <c r="D8" s="6"/>
      <c r="E8" s="7"/>
      <c r="F8" s="7"/>
      <c r="G8" s="7"/>
      <c r="H8" s="7"/>
      <c r="I8" s="7"/>
      <c r="J8" s="7"/>
      <c r="K8" s="7"/>
      <c r="L8" s="7"/>
    </row>
    <row r="9" spans="2:12" ht="15.75" thickBot="1" x14ac:dyDescent="0.3">
      <c r="B9" s="32" t="s">
        <v>9</v>
      </c>
      <c r="C9" s="34" t="s">
        <v>10</v>
      </c>
      <c r="D9" s="36" t="s">
        <v>11</v>
      </c>
      <c r="E9" s="37"/>
      <c r="F9" s="36" t="s">
        <v>12</v>
      </c>
      <c r="G9" s="37"/>
      <c r="H9" s="36" t="s">
        <v>13</v>
      </c>
      <c r="I9" s="37"/>
      <c r="J9" s="36" t="s">
        <v>14</v>
      </c>
      <c r="K9" s="37"/>
      <c r="L9" s="8"/>
    </row>
    <row r="10" spans="2:12" ht="15.75" thickBot="1" x14ac:dyDescent="0.3">
      <c r="B10" s="33"/>
      <c r="C10" s="35"/>
      <c r="D10" s="9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 t="s">
        <v>20</v>
      </c>
      <c r="J10" s="10" t="s">
        <v>21</v>
      </c>
      <c r="K10" s="10" t="s">
        <v>22</v>
      </c>
      <c r="L10" s="8"/>
    </row>
    <row r="11" spans="2:12" x14ac:dyDescent="0.25">
      <c r="B11" s="11" t="s">
        <v>23</v>
      </c>
      <c r="C11" s="12" t="s">
        <v>24</v>
      </c>
      <c r="D11" s="13">
        <v>690866</v>
      </c>
      <c r="E11" s="13">
        <v>690866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  <c r="K11" s="13">
        <v>0</v>
      </c>
      <c r="L11" s="15"/>
    </row>
    <row r="12" spans="2:12" x14ac:dyDescent="0.25">
      <c r="B12" s="16" t="s">
        <v>27</v>
      </c>
      <c r="C12" s="17" t="s">
        <v>28</v>
      </c>
      <c r="D12" s="18">
        <v>95000</v>
      </c>
      <c r="E12" s="18">
        <v>95000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5"/>
    </row>
    <row r="13" spans="2:12" x14ac:dyDescent="0.25">
      <c r="B13" s="16" t="s">
        <v>29</v>
      </c>
      <c r="C13" s="17" t="s">
        <v>30</v>
      </c>
      <c r="D13" s="18">
        <v>690866</v>
      </c>
      <c r="E13" s="18">
        <v>690866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5"/>
    </row>
    <row r="14" spans="2:12" x14ac:dyDescent="0.25">
      <c r="B14" s="16" t="s">
        <v>35</v>
      </c>
      <c r="C14" s="17" t="s">
        <v>36</v>
      </c>
      <c r="D14" s="18">
        <v>500000</v>
      </c>
      <c r="E14" s="18">
        <v>0</v>
      </c>
      <c r="F14" s="18">
        <v>500000</v>
      </c>
      <c r="G14" s="18">
        <v>0</v>
      </c>
      <c r="H14" s="18">
        <v>0</v>
      </c>
      <c r="I14" s="18">
        <v>0</v>
      </c>
      <c r="J14" s="18">
        <v>500000</v>
      </c>
      <c r="K14" s="18">
        <v>0</v>
      </c>
      <c r="L14" s="15"/>
    </row>
    <row r="15" spans="2:12" x14ac:dyDescent="0.25">
      <c r="B15" s="16" t="s">
        <v>37</v>
      </c>
      <c r="C15" s="17" t="s">
        <v>38</v>
      </c>
      <c r="D15" s="18">
        <v>95866</v>
      </c>
      <c r="E15" s="18">
        <v>0</v>
      </c>
      <c r="F15" s="18">
        <v>95866</v>
      </c>
      <c r="G15" s="18">
        <v>0</v>
      </c>
      <c r="H15" s="18">
        <v>0</v>
      </c>
      <c r="I15" s="18">
        <v>0</v>
      </c>
      <c r="J15" s="18">
        <v>95866</v>
      </c>
      <c r="K15" s="18">
        <v>0</v>
      </c>
      <c r="L15" s="15"/>
    </row>
    <row r="16" spans="2:12" x14ac:dyDescent="0.25">
      <c r="B16" s="16" t="s">
        <v>45</v>
      </c>
      <c r="C16" s="17" t="s">
        <v>46</v>
      </c>
      <c r="D16" s="18">
        <v>95000</v>
      </c>
      <c r="E16" s="18">
        <v>0</v>
      </c>
      <c r="F16" s="18">
        <v>95000</v>
      </c>
      <c r="G16" s="18">
        <v>0</v>
      </c>
      <c r="H16" s="18">
        <v>0</v>
      </c>
      <c r="I16" s="18">
        <v>0</v>
      </c>
      <c r="J16" s="18">
        <v>95000</v>
      </c>
      <c r="K16" s="18">
        <v>0</v>
      </c>
      <c r="L16" s="15"/>
    </row>
    <row r="17" spans="2:12" ht="15.75" thickBot="1" x14ac:dyDescent="0.3">
      <c r="B17" s="16" t="s">
        <v>49</v>
      </c>
      <c r="C17" s="17" t="s">
        <v>50</v>
      </c>
      <c r="D17" s="18">
        <v>0</v>
      </c>
      <c r="E17" s="18">
        <v>690866</v>
      </c>
      <c r="F17" s="18">
        <v>0</v>
      </c>
      <c r="G17" s="18">
        <v>690866</v>
      </c>
      <c r="H17" s="18">
        <v>0</v>
      </c>
      <c r="I17" s="18">
        <v>0</v>
      </c>
      <c r="J17" s="18">
        <v>0</v>
      </c>
      <c r="K17" s="18">
        <v>690866</v>
      </c>
      <c r="L17" s="15"/>
    </row>
    <row r="18" spans="2:12" ht="15.75" thickBot="1" x14ac:dyDescent="0.3">
      <c r="B18" s="27" t="s">
        <v>11</v>
      </c>
      <c r="C18" s="28"/>
      <c r="D18" s="19">
        <f t="shared" ref="D18:K18" si="0">SUM(D11:D17)</f>
        <v>2167598</v>
      </c>
      <c r="E18" s="19">
        <f t="shared" si="0"/>
        <v>2167598</v>
      </c>
      <c r="F18" s="19">
        <f t="shared" si="0"/>
        <v>690866</v>
      </c>
      <c r="G18" s="19">
        <f t="shared" si="0"/>
        <v>690866</v>
      </c>
      <c r="H18" s="19">
        <f t="shared" si="0"/>
        <v>0</v>
      </c>
      <c r="I18" s="19">
        <f t="shared" si="0"/>
        <v>0</v>
      </c>
      <c r="J18" s="19">
        <f t="shared" si="0"/>
        <v>690866</v>
      </c>
      <c r="K18" s="19">
        <f t="shared" si="0"/>
        <v>690866</v>
      </c>
      <c r="L18" s="20"/>
    </row>
    <row r="19" spans="2:12" ht="15.75" thickBot="1" x14ac:dyDescent="0.3">
      <c r="B19" s="27" t="s">
        <v>51</v>
      </c>
      <c r="C19" s="28"/>
      <c r="D19" s="19"/>
      <c r="E19" s="21"/>
      <c r="F19" s="21"/>
      <c r="G19" s="21"/>
      <c r="H19" s="21">
        <f>+I18-H18</f>
        <v>0</v>
      </c>
      <c r="I19" s="21">
        <v>0</v>
      </c>
      <c r="J19" s="21">
        <v>0</v>
      </c>
      <c r="K19" s="21">
        <f>+J18-K18</f>
        <v>0</v>
      </c>
      <c r="L19" s="22">
        <f>+I19-J19</f>
        <v>0</v>
      </c>
    </row>
    <row r="20" spans="2:12" ht="15.75" thickBot="1" x14ac:dyDescent="0.3">
      <c r="B20" s="29" t="s">
        <v>52</v>
      </c>
      <c r="C20" s="30"/>
      <c r="D20" s="23">
        <f>SUM(D18:D19)</f>
        <v>2167598</v>
      </c>
      <c r="E20" s="24">
        <f t="shared" ref="E20:K20" si="1">SUM(E18:E19)</f>
        <v>2167598</v>
      </c>
      <c r="F20" s="24">
        <f t="shared" si="1"/>
        <v>690866</v>
      </c>
      <c r="G20" s="24">
        <f t="shared" si="1"/>
        <v>690866</v>
      </c>
      <c r="H20" s="24">
        <f t="shared" si="1"/>
        <v>0</v>
      </c>
      <c r="I20" s="24">
        <f t="shared" si="1"/>
        <v>0</v>
      </c>
      <c r="J20" s="24">
        <f t="shared" si="1"/>
        <v>690866</v>
      </c>
      <c r="K20" s="24">
        <f t="shared" si="1"/>
        <v>690866</v>
      </c>
      <c r="L20" s="20"/>
    </row>
    <row r="21" spans="2:12" x14ac:dyDescent="0.25">
      <c r="B21" s="25"/>
      <c r="C21" s="25"/>
      <c r="D21" s="25"/>
      <c r="E21" s="26">
        <f>+D20-E20</f>
        <v>0</v>
      </c>
      <c r="F21" s="26"/>
      <c r="G21" s="26">
        <f>+F20-G20</f>
        <v>0</v>
      </c>
      <c r="H21" s="26"/>
      <c r="I21" s="26">
        <f>+H20-I20</f>
        <v>0</v>
      </c>
      <c r="J21" s="26">
        <f>+K20-J20</f>
        <v>0</v>
      </c>
      <c r="K21" s="26"/>
      <c r="L21" s="26"/>
    </row>
  </sheetData>
  <mergeCells count="11">
    <mergeCell ref="B18:C18"/>
    <mergeCell ref="B19:C19"/>
    <mergeCell ref="B20:C20"/>
    <mergeCell ref="B6:K6"/>
    <mergeCell ref="B7:K7"/>
    <mergeCell ref="B9:B10"/>
    <mergeCell ref="C9:C10"/>
    <mergeCell ref="D9:E9"/>
    <mergeCell ref="F9:G9"/>
    <mergeCell ref="H9:I9"/>
    <mergeCell ref="J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workbookViewId="0">
      <selection activeCell="B7" sqref="B7:K7"/>
    </sheetView>
  </sheetViews>
  <sheetFormatPr baseColWidth="10" defaultColWidth="11.5703125" defaultRowHeight="15" x14ac:dyDescent="0.25"/>
  <cols>
    <col min="1" max="1" width="6.42578125" style="2" customWidth="1"/>
    <col min="2" max="2" width="19.85546875" style="2" bestFit="1" customWidth="1"/>
    <col min="3" max="3" width="50.42578125" style="2" bestFit="1" customWidth="1"/>
    <col min="4" max="5" width="18.5703125" style="2" customWidth="1"/>
    <col min="6" max="6" width="16.5703125" style="2" customWidth="1"/>
    <col min="7" max="7" width="17.28515625" style="2" customWidth="1"/>
    <col min="8" max="8" width="16.5703125" style="2" customWidth="1"/>
    <col min="9" max="9" width="17.28515625" style="2" customWidth="1"/>
    <col min="10" max="12" width="16.5703125" style="2" customWidth="1"/>
    <col min="13" max="16384" width="11.5703125" style="2"/>
  </cols>
  <sheetData>
    <row r="1" spans="2:12" x14ac:dyDescent="0.25">
      <c r="B1" s="1" t="s">
        <v>0</v>
      </c>
      <c r="C1" s="2" t="s">
        <v>1</v>
      </c>
      <c r="D1" s="3"/>
      <c r="E1" s="3"/>
      <c r="F1" s="3"/>
      <c r="G1" s="3"/>
      <c r="H1" s="3"/>
      <c r="I1" s="1"/>
      <c r="J1" s="1"/>
      <c r="K1" s="1"/>
      <c r="L1" s="1"/>
    </row>
    <row r="2" spans="2:12" x14ac:dyDescent="0.25">
      <c r="B2" s="1" t="s">
        <v>2</v>
      </c>
      <c r="C2" s="2" t="s">
        <v>3</v>
      </c>
      <c r="D2" s="3"/>
      <c r="E2" s="3"/>
      <c r="F2" s="3"/>
      <c r="G2" s="3"/>
      <c r="H2" s="3"/>
      <c r="I2" s="1"/>
      <c r="J2" s="1"/>
      <c r="K2" s="1"/>
      <c r="L2" s="1"/>
    </row>
    <row r="3" spans="2:12" x14ac:dyDescent="0.25">
      <c r="B3" s="1" t="s">
        <v>4</v>
      </c>
      <c r="C3" s="2" t="s">
        <v>5</v>
      </c>
      <c r="D3" s="3"/>
      <c r="E3" s="3"/>
      <c r="F3" s="3"/>
      <c r="G3" s="3"/>
      <c r="H3" s="3"/>
      <c r="I3" s="1"/>
      <c r="J3" s="1"/>
      <c r="K3" s="1"/>
      <c r="L3" s="1"/>
    </row>
    <row r="4" spans="2:12" x14ac:dyDescent="0.25">
      <c r="B4" s="1" t="s">
        <v>6</v>
      </c>
      <c r="C4" s="4" t="s">
        <v>7</v>
      </c>
      <c r="D4" s="3"/>
      <c r="E4" s="3"/>
      <c r="F4" s="3"/>
      <c r="G4" s="3"/>
      <c r="H4" s="3"/>
      <c r="I4" s="1"/>
      <c r="J4" s="1"/>
      <c r="K4" s="1"/>
      <c r="L4" s="1"/>
    </row>
    <row r="5" spans="2:12" x14ac:dyDescent="0.25">
      <c r="B5" s="3"/>
      <c r="C5" s="3"/>
      <c r="D5" s="3"/>
      <c r="E5" s="5"/>
      <c r="F5" s="5"/>
      <c r="G5" s="5"/>
      <c r="H5" s="5"/>
      <c r="I5" s="5"/>
      <c r="J5" s="5"/>
      <c r="K5" s="5"/>
      <c r="L5" s="5"/>
    </row>
    <row r="6" spans="2:12" x14ac:dyDescent="0.25">
      <c r="B6" s="31" t="s">
        <v>53</v>
      </c>
      <c r="C6" s="31"/>
      <c r="D6" s="31"/>
      <c r="E6" s="31"/>
      <c r="F6" s="31"/>
      <c r="G6" s="31"/>
      <c r="H6" s="31"/>
      <c r="I6" s="31"/>
      <c r="J6" s="31"/>
      <c r="K6" s="31"/>
      <c r="L6" s="6"/>
    </row>
    <row r="7" spans="2:12" x14ac:dyDescent="0.25">
      <c r="B7" s="31" t="s">
        <v>8</v>
      </c>
      <c r="C7" s="31"/>
      <c r="D7" s="31"/>
      <c r="E7" s="31"/>
      <c r="F7" s="31"/>
      <c r="G7" s="31"/>
      <c r="H7" s="31"/>
      <c r="I7" s="31"/>
      <c r="J7" s="31"/>
      <c r="K7" s="31"/>
      <c r="L7" s="6"/>
    </row>
    <row r="8" spans="2:12" ht="15.75" thickBot="1" x14ac:dyDescent="0.3">
      <c r="B8" s="6"/>
      <c r="C8" s="6"/>
      <c r="D8" s="6"/>
      <c r="E8" s="7"/>
      <c r="F8" s="7"/>
      <c r="G8" s="7"/>
      <c r="H8" s="7"/>
      <c r="I8" s="7"/>
      <c r="J8" s="7"/>
      <c r="K8" s="7"/>
      <c r="L8" s="7"/>
    </row>
    <row r="9" spans="2:12" ht="15.75" thickBot="1" x14ac:dyDescent="0.3">
      <c r="B9" s="32" t="s">
        <v>9</v>
      </c>
      <c r="C9" s="34" t="s">
        <v>10</v>
      </c>
      <c r="D9" s="36" t="s">
        <v>11</v>
      </c>
      <c r="E9" s="37"/>
      <c r="F9" s="36" t="s">
        <v>12</v>
      </c>
      <c r="G9" s="37"/>
      <c r="H9" s="36" t="s">
        <v>13</v>
      </c>
      <c r="I9" s="37"/>
      <c r="J9" s="36" t="s">
        <v>14</v>
      </c>
      <c r="K9" s="37"/>
      <c r="L9" s="8"/>
    </row>
    <row r="10" spans="2:12" ht="15.75" thickBot="1" x14ac:dyDescent="0.3">
      <c r="B10" s="33"/>
      <c r="C10" s="35"/>
      <c r="D10" s="9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 t="s">
        <v>20</v>
      </c>
      <c r="J10" s="10" t="s">
        <v>21</v>
      </c>
      <c r="K10" s="10" t="s">
        <v>22</v>
      </c>
      <c r="L10" s="8"/>
    </row>
    <row r="11" spans="2:12" x14ac:dyDescent="0.25">
      <c r="B11" s="11" t="s">
        <v>23</v>
      </c>
      <c r="C11" s="12" t="s">
        <v>24</v>
      </c>
      <c r="D11" s="13">
        <v>1190000</v>
      </c>
      <c r="E11" s="13">
        <v>1190000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  <c r="K11" s="13">
        <v>0</v>
      </c>
      <c r="L11" s="15"/>
    </row>
    <row r="12" spans="2:12" x14ac:dyDescent="0.25">
      <c r="B12" s="16" t="s">
        <v>25</v>
      </c>
      <c r="C12" s="17" t="s">
        <v>26</v>
      </c>
      <c r="D12" s="18">
        <v>9195000</v>
      </c>
      <c r="E12" s="18">
        <v>7330525</v>
      </c>
      <c r="F12" s="18">
        <v>1864475</v>
      </c>
      <c r="G12" s="18">
        <v>0</v>
      </c>
      <c r="H12" s="18">
        <v>1864475</v>
      </c>
      <c r="I12" s="18">
        <v>0</v>
      </c>
      <c r="J12" s="18">
        <v>0</v>
      </c>
      <c r="K12" s="18">
        <v>0</v>
      </c>
      <c r="L12" s="15"/>
    </row>
    <row r="13" spans="2:12" x14ac:dyDescent="0.25">
      <c r="B13" s="16" t="s">
        <v>27</v>
      </c>
      <c r="C13" s="17" t="s">
        <v>28</v>
      </c>
      <c r="D13" s="18">
        <v>356853</v>
      </c>
      <c r="E13" s="18">
        <v>356853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5"/>
    </row>
    <row r="14" spans="2:12" x14ac:dyDescent="0.25">
      <c r="B14" s="16" t="s">
        <v>29</v>
      </c>
      <c r="C14" s="17" t="s">
        <v>30</v>
      </c>
      <c r="D14" s="18">
        <v>1484525</v>
      </c>
      <c r="E14" s="18">
        <v>2235023</v>
      </c>
      <c r="F14" s="18">
        <v>0</v>
      </c>
      <c r="G14" s="18">
        <v>750498</v>
      </c>
      <c r="H14" s="18">
        <v>0</v>
      </c>
      <c r="I14" s="18">
        <v>750498</v>
      </c>
      <c r="J14" s="18">
        <v>0</v>
      </c>
      <c r="K14" s="18">
        <v>0</v>
      </c>
      <c r="L14" s="15"/>
    </row>
    <row r="15" spans="2:12" x14ac:dyDescent="0.25">
      <c r="B15" s="16" t="s">
        <v>31</v>
      </c>
      <c r="C15" s="17" t="s">
        <v>32</v>
      </c>
      <c r="D15" s="18">
        <v>0</v>
      </c>
      <c r="E15" s="18">
        <v>1300500</v>
      </c>
      <c r="F15" s="18">
        <v>0</v>
      </c>
      <c r="G15" s="18">
        <v>1300500</v>
      </c>
      <c r="H15" s="18">
        <v>0</v>
      </c>
      <c r="I15" s="18">
        <v>1300500</v>
      </c>
      <c r="J15" s="18">
        <v>0</v>
      </c>
      <c r="K15" s="18">
        <v>0</v>
      </c>
      <c r="L15" s="15"/>
    </row>
    <row r="16" spans="2:12" x14ac:dyDescent="0.25">
      <c r="B16" s="16" t="s">
        <v>33</v>
      </c>
      <c r="C16" s="17" t="s">
        <v>34</v>
      </c>
      <c r="D16" s="18">
        <v>0</v>
      </c>
      <c r="E16" s="18">
        <v>194328</v>
      </c>
      <c r="F16" s="18">
        <v>0</v>
      </c>
      <c r="G16" s="18">
        <v>194328</v>
      </c>
      <c r="H16" s="18">
        <v>0</v>
      </c>
      <c r="I16" s="18">
        <v>194328</v>
      </c>
      <c r="J16" s="18">
        <v>0</v>
      </c>
      <c r="K16" s="18">
        <v>0</v>
      </c>
      <c r="L16" s="15"/>
    </row>
    <row r="17" spans="2:12" x14ac:dyDescent="0.25">
      <c r="B17" s="16" t="s">
        <v>35</v>
      </c>
      <c r="C17" s="17" t="s">
        <v>36</v>
      </c>
      <c r="D17" s="18">
        <v>1521008</v>
      </c>
      <c r="E17" s="18">
        <v>0</v>
      </c>
      <c r="F17" s="18">
        <v>1521008</v>
      </c>
      <c r="G17" s="18">
        <v>0</v>
      </c>
      <c r="H17" s="18">
        <v>0</v>
      </c>
      <c r="I17" s="18">
        <v>0</v>
      </c>
      <c r="J17" s="18">
        <v>1521008</v>
      </c>
      <c r="K17" s="18">
        <v>0</v>
      </c>
      <c r="L17" s="15"/>
    </row>
    <row r="18" spans="2:12" x14ac:dyDescent="0.25">
      <c r="B18" s="16" t="s">
        <v>37</v>
      </c>
      <c r="C18" s="17" t="s">
        <v>38</v>
      </c>
      <c r="D18" s="18">
        <v>383500</v>
      </c>
      <c r="E18" s="18">
        <v>0</v>
      </c>
      <c r="F18" s="18">
        <v>383500</v>
      </c>
      <c r="G18" s="18">
        <v>0</v>
      </c>
      <c r="H18" s="18">
        <v>0</v>
      </c>
      <c r="I18" s="18">
        <v>0</v>
      </c>
      <c r="J18" s="18">
        <v>383500</v>
      </c>
      <c r="K18" s="18">
        <v>0</v>
      </c>
      <c r="L18" s="15"/>
    </row>
    <row r="19" spans="2:12" x14ac:dyDescent="0.25">
      <c r="B19" s="16" t="s">
        <v>39</v>
      </c>
      <c r="C19" s="17" t="s">
        <v>40</v>
      </c>
      <c r="D19" s="18">
        <v>6000000</v>
      </c>
      <c r="E19" s="18">
        <v>0</v>
      </c>
      <c r="F19" s="18">
        <v>6000000</v>
      </c>
      <c r="G19" s="18">
        <v>0</v>
      </c>
      <c r="H19" s="18">
        <v>0</v>
      </c>
      <c r="I19" s="18">
        <v>0</v>
      </c>
      <c r="J19" s="18">
        <v>6000000</v>
      </c>
      <c r="K19" s="18">
        <v>0</v>
      </c>
      <c r="L19" s="15"/>
    </row>
    <row r="20" spans="2:12" x14ac:dyDescent="0.25">
      <c r="B20" s="16" t="s">
        <v>41</v>
      </c>
      <c r="C20" s="17" t="s">
        <v>42</v>
      </c>
      <c r="D20" s="18">
        <v>1494828</v>
      </c>
      <c r="E20" s="18">
        <v>0</v>
      </c>
      <c r="F20" s="18">
        <v>1494828</v>
      </c>
      <c r="G20" s="18">
        <v>0</v>
      </c>
      <c r="H20" s="18">
        <v>0</v>
      </c>
      <c r="I20" s="18">
        <v>0</v>
      </c>
      <c r="J20" s="18">
        <v>1494828</v>
      </c>
      <c r="K20" s="18">
        <v>0</v>
      </c>
      <c r="L20" s="15"/>
    </row>
    <row r="21" spans="2:12" x14ac:dyDescent="0.25">
      <c r="B21" s="16" t="s">
        <v>43</v>
      </c>
      <c r="C21" s="17" t="s">
        <v>44</v>
      </c>
      <c r="D21" s="18">
        <v>109662</v>
      </c>
      <c r="E21" s="18">
        <v>0</v>
      </c>
      <c r="F21" s="18">
        <v>109662</v>
      </c>
      <c r="G21" s="18">
        <v>0</v>
      </c>
      <c r="H21" s="18">
        <v>0</v>
      </c>
      <c r="I21" s="18">
        <v>0</v>
      </c>
      <c r="J21" s="18">
        <v>109662</v>
      </c>
      <c r="K21" s="18">
        <v>0</v>
      </c>
      <c r="L21" s="15"/>
    </row>
    <row r="22" spans="2:12" x14ac:dyDescent="0.25">
      <c r="B22" s="16" t="s">
        <v>45</v>
      </c>
      <c r="C22" s="17" t="s">
        <v>46</v>
      </c>
      <c r="D22" s="18">
        <v>356853</v>
      </c>
      <c r="E22" s="18">
        <v>0</v>
      </c>
      <c r="F22" s="18">
        <v>356853</v>
      </c>
      <c r="G22" s="18">
        <v>0</v>
      </c>
      <c r="H22" s="18">
        <v>0</v>
      </c>
      <c r="I22" s="18">
        <v>0</v>
      </c>
      <c r="J22" s="18">
        <v>356853</v>
      </c>
      <c r="K22" s="18">
        <v>0</v>
      </c>
      <c r="L22" s="15"/>
    </row>
    <row r="23" spans="2:12" x14ac:dyDescent="0.25">
      <c r="B23" s="16" t="s">
        <v>47</v>
      </c>
      <c r="C23" s="17" t="s">
        <v>48</v>
      </c>
      <c r="D23" s="18">
        <v>900000</v>
      </c>
      <c r="E23" s="18">
        <v>0</v>
      </c>
      <c r="F23" s="18">
        <v>900000</v>
      </c>
      <c r="G23" s="18">
        <v>0</v>
      </c>
      <c r="H23" s="18">
        <v>0</v>
      </c>
      <c r="I23" s="18">
        <v>0</v>
      </c>
      <c r="J23" s="18">
        <v>900000</v>
      </c>
      <c r="K23" s="18">
        <v>0</v>
      </c>
      <c r="L23" s="15"/>
    </row>
    <row r="24" spans="2:12" ht="15.75" thickBot="1" x14ac:dyDescent="0.3">
      <c r="B24" s="16" t="s">
        <v>49</v>
      </c>
      <c r="C24" s="17" t="s">
        <v>50</v>
      </c>
      <c r="D24" s="18">
        <v>0</v>
      </c>
      <c r="E24" s="18">
        <v>10385000</v>
      </c>
      <c r="F24" s="18">
        <v>0</v>
      </c>
      <c r="G24" s="18">
        <v>10385000</v>
      </c>
      <c r="H24" s="18">
        <v>0</v>
      </c>
      <c r="I24" s="18">
        <v>0</v>
      </c>
      <c r="J24" s="18">
        <v>0</v>
      </c>
      <c r="K24" s="18">
        <v>10385000</v>
      </c>
      <c r="L24" s="15"/>
    </row>
    <row r="25" spans="2:12" ht="15.75" thickBot="1" x14ac:dyDescent="0.3">
      <c r="B25" s="27" t="s">
        <v>11</v>
      </c>
      <c r="C25" s="28"/>
      <c r="D25" s="19">
        <f t="shared" ref="D25:K25" si="0">SUM(D11:D24)</f>
        <v>22992229</v>
      </c>
      <c r="E25" s="19">
        <f t="shared" si="0"/>
        <v>22992229</v>
      </c>
      <c r="F25" s="19">
        <f t="shared" si="0"/>
        <v>12630326</v>
      </c>
      <c r="G25" s="19">
        <f t="shared" si="0"/>
        <v>12630326</v>
      </c>
      <c r="H25" s="19">
        <f t="shared" si="0"/>
        <v>1864475</v>
      </c>
      <c r="I25" s="19">
        <f t="shared" si="0"/>
        <v>2245326</v>
      </c>
      <c r="J25" s="19">
        <f t="shared" si="0"/>
        <v>10765851</v>
      </c>
      <c r="K25" s="19">
        <f t="shared" si="0"/>
        <v>10385000</v>
      </c>
      <c r="L25" s="20"/>
    </row>
    <row r="26" spans="2:12" ht="15.75" thickBot="1" x14ac:dyDescent="0.3">
      <c r="B26" s="27" t="s">
        <v>51</v>
      </c>
      <c r="C26" s="28"/>
      <c r="D26" s="19"/>
      <c r="E26" s="21"/>
      <c r="F26" s="21"/>
      <c r="G26" s="21"/>
      <c r="H26" s="21">
        <f>+I25-H25</f>
        <v>380851</v>
      </c>
      <c r="I26" s="21">
        <v>0</v>
      </c>
      <c r="J26" s="21">
        <v>0</v>
      </c>
      <c r="K26" s="21">
        <f>+J25-K25</f>
        <v>380851</v>
      </c>
      <c r="L26" s="22">
        <f>+I26-J26</f>
        <v>0</v>
      </c>
    </row>
    <row r="27" spans="2:12" ht="15.75" thickBot="1" x14ac:dyDescent="0.3">
      <c r="B27" s="29" t="s">
        <v>52</v>
      </c>
      <c r="C27" s="30"/>
      <c r="D27" s="23">
        <f>SUM(D25:D26)</f>
        <v>22992229</v>
      </c>
      <c r="E27" s="24">
        <f t="shared" ref="E27:K27" si="1">SUM(E25:E26)</f>
        <v>22992229</v>
      </c>
      <c r="F27" s="24">
        <f t="shared" si="1"/>
        <v>12630326</v>
      </c>
      <c r="G27" s="24">
        <f t="shared" si="1"/>
        <v>12630326</v>
      </c>
      <c r="H27" s="24">
        <f t="shared" si="1"/>
        <v>2245326</v>
      </c>
      <c r="I27" s="24">
        <f t="shared" si="1"/>
        <v>2245326</v>
      </c>
      <c r="J27" s="24">
        <f t="shared" si="1"/>
        <v>10765851</v>
      </c>
      <c r="K27" s="24">
        <f t="shared" si="1"/>
        <v>10765851</v>
      </c>
      <c r="L27" s="20"/>
    </row>
    <row r="28" spans="2:12" x14ac:dyDescent="0.25">
      <c r="B28" s="25"/>
      <c r="C28" s="25"/>
      <c r="D28" s="25"/>
      <c r="E28" s="26">
        <f>+D27-E27</f>
        <v>0</v>
      </c>
      <c r="F28" s="26"/>
      <c r="G28" s="26">
        <f>+F27-G27</f>
        <v>0</v>
      </c>
      <c r="H28" s="26"/>
      <c r="I28" s="26">
        <f>+H27-I27</f>
        <v>0</v>
      </c>
      <c r="J28" s="26">
        <f>+K27-J27</f>
        <v>0</v>
      </c>
      <c r="K28" s="26"/>
      <c r="L28" s="26"/>
    </row>
  </sheetData>
  <mergeCells count="11">
    <mergeCell ref="B25:C25"/>
    <mergeCell ref="B26:C26"/>
    <mergeCell ref="B27:C27"/>
    <mergeCell ref="B6:K6"/>
    <mergeCell ref="B7:K7"/>
    <mergeCell ref="B9:B10"/>
    <mergeCell ref="C9:C10"/>
    <mergeCell ref="D9:E9"/>
    <mergeCell ref="F9:G9"/>
    <mergeCell ref="H9:I9"/>
    <mergeCell ref="J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 - SEP</vt:lpstr>
      <vt:lpstr>OCT -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Silva</cp:lastModifiedBy>
  <dcterms:created xsi:type="dcterms:W3CDTF">2024-02-16T14:48:13Z</dcterms:created>
  <dcterms:modified xsi:type="dcterms:W3CDTF">2024-02-16T18:39:22Z</dcterms:modified>
</cp:coreProperties>
</file>